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- 8" sheetId="1" r:id="rId1"/>
  </sheets>
  <definedNames/>
  <calcPr fullCalcOnLoad="1"/>
</workbook>
</file>

<file path=xl/sharedStrings.xml><?xml version="1.0" encoding="utf-8"?>
<sst xmlns="http://schemas.openxmlformats.org/spreadsheetml/2006/main" count="275" uniqueCount="51">
  <si>
    <t>Pakowane pojedyńczo, w sterylne trwałe , co najmiej podwójne opakowanie . Termin ważności i sterylności minimum 3 lata od daty dostawy . Depozyt na oddziale - pełna gama rozmiarowa.</t>
  </si>
  <si>
    <r>
      <t xml:space="preserve">Pierścień zastawkowy,mitralny. Pierścienie do annuloplastyki zastawki mitralnej w dostepnych rozmiarach : 24,26,28,30,32,34,36 mm </t>
    </r>
    <r>
      <rPr>
        <b/>
        <u val="single"/>
        <sz val="10"/>
        <color indexed="10"/>
        <rFont val="Arial"/>
        <family val="2"/>
      </rPr>
      <t xml:space="preserve">( dopuszczenie od 26 do 40 mm )  </t>
    </r>
    <r>
      <rPr>
        <b/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>Pierścienie pełne. Pierścienie z nieodkształcalnym rdzeniem , zachowujące kształt po implantacji . Zastosowanie znaczników orientujących pierścień w ujściu zastawki oraz ułatwiające przyszycie. Konstrukcja pierścienia zapewniająca przywrócenie funkcjonalności fizjologicznej zastawki mitralnej .</t>
    </r>
    <r>
      <rPr>
        <sz val="10"/>
        <color indexed="10"/>
        <rFont val="Arial"/>
        <family val="2"/>
      </rPr>
      <t xml:space="preserve">Lub pierścień o półsztywnej strukturze , zapewniajacej adaptację kształtu i utrzymującej asymetryczny kształt pierscienia </t>
    </r>
    <r>
      <rPr>
        <sz val="10"/>
        <rFont val="Arial"/>
        <family val="2"/>
      </rPr>
      <t>.</t>
    </r>
    <r>
      <rPr>
        <sz val="10"/>
        <color indexed="10"/>
        <rFont val="Arial"/>
        <family val="2"/>
      </rPr>
      <t xml:space="preserve">Lub Pierścień w rozmiarach 26,28,30,32,34,36 mm z  z nieodkształcalnym tytanowym rdzeniem o konstrukcji niepełnej z przerwą w części przedniej. </t>
    </r>
    <r>
      <rPr>
        <sz val="10"/>
        <rFont val="Arial"/>
        <family val="2"/>
      </rPr>
      <t xml:space="preserve">Wyposażone w komplet miarek z trzymakiem . </t>
    </r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</si>
  <si>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</si>
  <si>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</si>
  <si>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</si>
  <si>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</si>
  <si>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</si>
  <si>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</si>
  <si>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</si>
  <si>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</si>
  <si>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</si>
  <si>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</si>
  <si>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</si>
  <si>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</si>
  <si>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</si>
  <si>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</si>
  <si>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</si>
  <si>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</si>
  <si>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</si>
  <si>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</si>
  <si>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</si>
  <si>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</si>
  <si>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</si>
  <si>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</si>
  <si>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</si>
  <si>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</si>
  <si>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</si>
  <si>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</si>
  <si>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</si>
  <si>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</si>
  <si>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</si>
  <si>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</si>
  <si>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</si>
  <si>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</si>
  <si>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</si>
  <si>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</si>
  <si>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</si>
  <si>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</si>
  <si>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</si>
  <si>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</si>
  <si>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</si>
  <si>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WZÓR FORMULARZA CENOWEGO - DZPZ/ 333/ 34PN / 2017</t>
  </si>
  <si>
    <r>
      <t xml:space="preserve">Zastawka serca bilogiczna , bezstentowa aortalna. </t>
    </r>
    <r>
      <rPr>
        <sz val="10"/>
        <rFont val="Arial"/>
        <family val="2"/>
      </rPr>
      <t>Wykonana z tkanek z osierdzia ńskiego lub świńskiego . Rozmiary od 19 do 27-29 mm ( pełna gama rozmiarowa)  . Znaczniki ułatwiające dopasowanie zastawki do wybranej techniki wszczepienia . Chemiczne zabezpieczenie przed zwapnieniem . Wyposażone w komplet miarek z trzymakiem . Trwałość zastawki minim. 10 lat . Pakowane pojedyńczo , w sterylne , trwałe co najmniej podwójne opakowanie . Termin ważności i sterylności min.3 lata od daty dostawy . Depozyt na oddziale - pełna gama rozmiarowa.</t>
    </r>
  </si>
  <si>
    <r>
      <t xml:space="preserve">Conduit z zastawką aortalną .Zastawka dwupłatowa. </t>
    </r>
    <r>
      <rPr>
        <sz val="10"/>
        <rFont val="Arial"/>
        <family val="2"/>
      </rPr>
      <t>Dostępne rozmiary 19-21 do 33 mm ( min. 7 rozmiarów ) . Zastawka dwupłatowa . Dostępne rozmiary od 19-21 do 33 mm ( pełna gama rozmiarowa ). Piwrścień wykonany z tytanu, grafitu . Dyski wykonane z węgla pirolitycznego lub pokryte węglem pirolitycznym ., Kołnierz wykonany z dacronu , teflonu lub poliestru ze znacznikami . Proteza wykonana z weluru podwójnie tkanego pokrytego kolagenem , niewymagająca wstępnego uszczelnienia. Znaczniki na całej długości protezy, długośc protezy min. 10 cm . Kąt otwarcia płatków zastawki min. 80 st. Kazdy conduit wyposażony w wypalarkę . Wyposazenie w komplet miarek z trzymakiem . Elementy z których wykonana jest zastawka gwarantują bezpieczeństwo przy badaniu rezonansem magnetycznym min. 1,5 Tesli. Pakowane pojedyńczo, w sterylne trwałe , co najmiej podwójne opakowanie . Termin ważności i sterylności minimum 3 lata od daty dostawy . Depozyt na oddziale - pełna gama rozmiarowa.</t>
    </r>
  </si>
  <si>
    <r>
      <t>Pierścień zastawkowy , trójdzielny . Pierścienie do annuloplastyki zastawki trójdzielnej .</t>
    </r>
    <r>
      <rPr>
        <sz val="10"/>
        <rFont val="Arial"/>
        <family val="2"/>
      </rPr>
      <t xml:space="preserve"> Dostępne rozmiary : 26,28,30,32,34,36 . Pierścienie niepełne , kształt owalny z przerwą w miejscu odpowiadającym lokalizacji węzła przedsionkowo- komorowego i peczka Hisa. Pierścienie posiadające sztywny , nieodkształcalny rdzeń pokryty zewnętrzną warstwą tkaniny poliestrowej . Zastosowanie znaczników orientujących pierścień w ujściu zastawki. Konstrukcja pierścienia zapewniająca przywrócenie funkcjonalności fizjologicznej zastawki trójdzielnej  . Wyposażone w komplet miarek z trzymakiem .  Pakowane pojedyńczo, w sterylne trwałe , co najmiej podwójne opakowanie . Termin ważności i sterylności minimum 3 lata od daty dostawy . Depozyt na oddziale - pełna gama rozmiarowa.</t>
    </r>
  </si>
  <si>
    <r>
      <t>Zastawka serca biologiczna na stencie , aortalna .</t>
    </r>
    <r>
      <rPr>
        <sz val="10"/>
        <rFont val="Arial"/>
        <family val="2"/>
      </rPr>
      <t xml:space="preserve">Dostępne rozmiary od 19 do 29 mm ( pełna gama rozmiarowa ) </t>
    </r>
    <r>
      <rPr>
        <b/>
        <u val="single"/>
        <sz val="10"/>
        <rFont val="Arial"/>
        <family val="2"/>
      </rPr>
      <t>.</t>
    </r>
    <r>
      <rPr>
        <sz val="10"/>
        <rFont val="Arial"/>
        <family val="2"/>
      </rPr>
      <t>Wykonana z tkanki świńskiej lub wołowej , zastawka z możliwością wszczepienia śródpierścieniowego i nadpierścieniowego. Stent elastyczny z pamiecią kształtu , kołnierz wykonany z dakronu ze znacznikami,</t>
    </r>
    <r>
      <rPr>
        <sz val="10"/>
        <color indexed="10"/>
        <rFont val="Arial"/>
        <family val="2"/>
      </rPr>
      <t xml:space="preserve"> lub poliestru ze znacznikami ,</t>
    </r>
    <r>
      <rPr>
        <sz val="10"/>
        <rFont val="Arial"/>
        <family val="2"/>
      </rPr>
      <t xml:space="preserve"> chemiczne zabezpieczenie przed kalcyfikacją . Wyposażone w komplet miarek z trzymakiem . Pakowane pojedyńczo , w sterylne , trwałe co najmniej podwójne opakowanie . Termin ważności i sterylności min.3 lata od daty dostawy. Depozyt na oddziale - pełna gama rozmiarowa.</t>
    </r>
  </si>
  <si>
    <r>
      <t xml:space="preserve">Zastawka serca biologiczna na stencie , mitralna . </t>
    </r>
    <r>
      <rPr>
        <sz val="10"/>
        <rFont val="Arial"/>
        <family val="2"/>
      </rPr>
      <t>Dostępne rozmiary  od 19-25 do 33 mm (pełna gama rozmiarowa ). Zastawka wykonana z tkanki świńskiej lub wołowej . Kołnierz wykonany z dakronu</t>
    </r>
    <r>
      <rPr>
        <sz val="10"/>
        <color indexed="10"/>
        <rFont val="Arial"/>
        <family val="2"/>
      </rPr>
      <t xml:space="preserve"> lub poliestru ze znacznikami .</t>
    </r>
    <r>
      <rPr>
        <sz val="10"/>
        <rFont val="Arial"/>
        <family val="2"/>
      </rPr>
      <t>Stent elastyczny z pamięcią kształtu.Chemiczne zabezpieczenie przed kalcyfikacją. Wyposazone w komplet miarek z trzymakiem . Pakowane pojedyńczo, w sterylne , trwałe co najmniej podwójne opakowanie . Termin ważnosci i sterylności min. 3 lata od daty dostawy . Depozyt na oddziale - pełna gama rozmiarowa.</t>
    </r>
  </si>
  <si>
    <t>Pakowane pojedyńczo, w sterylne trwałe , co najmiej podwójne opakowanie . Termin ważności i sterylności minimum 3 lata od daty dostawy .Depozyt na oddziale - pełna gama rozmiarowa.</t>
  </si>
  <si>
    <r>
      <t xml:space="preserve">Zastawka serca mechaniczna aortalna. </t>
    </r>
    <r>
      <rPr>
        <sz val="10"/>
        <rFont val="Arial"/>
        <family val="2"/>
      </rPr>
      <t xml:space="preserve">Zastawka dwupłatowa, możliwość rotacji zastawki, zastawka śródpierścieniowa, pierścień wykonany z węgla pirolitycznego lub pokryty węglem pirolitycznym lub z tytanu pokrytego biokompatybilną powłoką węglową </t>
    </r>
    <r>
      <rPr>
        <sz val="10"/>
        <color indexed="10"/>
        <rFont val="Arial"/>
        <family val="2"/>
      </rPr>
      <t xml:space="preserve">lub płatki wykonane z węgla pyrolitycznego naniesionego na podłoże z grafitu ( łukowato wygięte ) </t>
    </r>
    <r>
      <rPr>
        <sz val="10"/>
        <rFont val="Arial"/>
        <family val="2"/>
      </rPr>
      <t xml:space="preserve"> , kołnierz wykonany z dacronu, teflonu ze znacznikami </t>
    </r>
    <r>
      <rPr>
        <sz val="10"/>
        <color indexed="10"/>
        <rFont val="Arial"/>
        <family val="2"/>
      </rPr>
      <t xml:space="preserve">lub poliestru ze znacznikami ,lub poliestru ze znacznikami dodatkowo pokryty powłoką z węgla turbostatycznego ,  </t>
    </r>
    <r>
      <rPr>
        <sz val="10"/>
        <rFont val="Arial"/>
        <family val="2"/>
      </rPr>
      <t xml:space="preserve">dyski wykonane z węgla pirolitycznego lub pokryte węglem pirolitycznym, kąt otwarcia płtków min. </t>
    </r>
    <r>
      <rPr>
        <strike/>
        <sz val="10"/>
        <color indexed="10"/>
        <rFont val="Arial"/>
        <family val="2"/>
      </rPr>
      <t>85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80 </t>
    </r>
    <r>
      <rPr>
        <sz val="10"/>
        <rFont val="Arial"/>
        <family val="2"/>
      </rPr>
      <t>st. , elementy z których wykonana jest zastawka gwarantują bezpieczeństwo przy badaniu rezonansem magnetycznym min. 1,5 Tesli , Rozmiar zastawek od 18-19 mm do 28-31 mm ( min.6 rozmiarów ) . Jeżeli do rotacji potrzebne są osobne rotatory to Zamawiajacy ich wymaga. Wyposazone w kontroler prawidłowej ruchomości półdysków oraz w komplet miarek z trzymakiem .</t>
    </r>
  </si>
  <si>
    <t xml:space="preserve"> Pakowane pojedyńczo, w sterylne trwałe , co najmiej podwójne opakowanie . Termin ważności i sterylności minimum 3 lata od daty dostawy .Depozyt na oddziale - pełna gama rozmiarowa.</t>
  </si>
  <si>
    <r>
      <t xml:space="preserve">Zastawka serca mechaniczna , mitralna . </t>
    </r>
    <r>
      <rPr>
        <sz val="10"/>
        <rFont val="Arial"/>
        <family val="2"/>
      </rPr>
      <t xml:space="preserve">Zastawka dwupłatowa , zastawka </t>
    </r>
    <r>
      <rPr>
        <strike/>
        <sz val="10"/>
        <color indexed="10"/>
        <rFont val="Arial"/>
        <family val="2"/>
      </rPr>
      <t>śródoperacyjna.</t>
    </r>
    <r>
      <rPr>
        <sz val="10"/>
        <color indexed="10"/>
        <rFont val="Arial"/>
        <family val="2"/>
      </rPr>
      <t>śródpierścieniowa .</t>
    </r>
    <r>
      <rPr>
        <sz val="10"/>
        <rFont val="Arial"/>
        <family val="2"/>
      </rPr>
      <t xml:space="preserve"> Rozmary zastawek  od 18-19 mm do 32-33 mm ( min.8 rozmarów ) </t>
    </r>
    <r>
      <rPr>
        <sz val="10"/>
        <color indexed="10"/>
        <rFont val="Arial"/>
        <family val="2"/>
      </rPr>
      <t>(dopuszcenie 6 rozmiarów : 23,25,27,29,31,33 )</t>
    </r>
    <r>
      <rPr>
        <sz val="10"/>
        <rFont val="Arial"/>
        <family val="2"/>
      </rPr>
      <t xml:space="preserve"> . Pierścień wykonany z węgla pirolitycznego lub pokryty węglem pirolitycznym lub ztytanu pokrytego biokompatybilną powłoką węglową </t>
    </r>
    <r>
      <rPr>
        <sz val="10"/>
        <color indexed="10"/>
        <rFont val="Arial"/>
        <family val="2"/>
      </rPr>
      <t xml:space="preserve">lub płatki wykonane z węgla pyrolitycznego naniesionego na podłoze z grafitu ( łukowato wygięte ) </t>
    </r>
    <r>
      <rPr>
        <sz val="10"/>
        <rFont val="Arial"/>
        <family val="2"/>
      </rPr>
      <t xml:space="preserve">. Kołnierz wykonany z dakronu, teflonu ze z nacznikami  </t>
    </r>
    <r>
      <rPr>
        <sz val="10"/>
        <color indexed="10"/>
        <rFont val="Arial"/>
        <family val="2"/>
      </rPr>
      <t xml:space="preserve">lub poliestru ze znacznikami </t>
    </r>
    <r>
      <rPr>
        <sz val="10"/>
        <rFont val="Arial"/>
        <family val="2"/>
      </rPr>
      <t>,</t>
    </r>
    <r>
      <rPr>
        <sz val="10"/>
        <color indexed="10"/>
        <rFont val="Arial"/>
        <family val="2"/>
      </rPr>
      <t>lub poliestru ze znacznikami dodatkowo pokryty powłoką z węgla turbostatycznego.</t>
    </r>
    <r>
      <rPr>
        <sz val="10"/>
        <rFont val="Arial"/>
        <family val="2"/>
      </rPr>
      <t xml:space="preserve"> Dyski wykonane z węgla pirolitycznego lub pokryte węglem pirolitycznym. Kąt otwarcia płatków min.</t>
    </r>
    <r>
      <rPr>
        <strike/>
        <sz val="10"/>
        <color indexed="10"/>
        <rFont val="Arial"/>
        <family val="2"/>
      </rPr>
      <t>85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80</t>
    </r>
    <r>
      <rPr>
        <sz val="10"/>
        <rFont val="Arial"/>
        <family val="2"/>
      </rPr>
      <t>st. ,elementy z których wykonana jest zastawka gwarantują bezpieczeństwo przy badaniu rezonansem magnetycznym min. 1,5 Tesli. Jeżeli do rotacji potrzebne są osobne rotatory to Zamawiajacy ich wymaga. Wyposazone w kontroler prawidłowej ruchomości półdysków oraz w komplet miarek z trzymakiem 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</si>
</sst>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9"/>
      <name val="Arial"/>
      <family val="0"/>
    </font>
    <font>
      <b/>
      <sz val="9"/>
      <color indexed="17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9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5" borderId="9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3"/>
  <sheetViews>
    <sheetView tabSelected="1" workbookViewId="0" topLeftCell="A91">
      <selection activeCell="H84" sqref="H8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8515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3" ht="15.75" customHeight="1">
      <c r="B1" s="34" t="s">
        <v>41</v>
      </c>
      <c r="C1" s="35"/>
      <c r="D1" s="35"/>
      <c r="E1" s="35"/>
      <c r="F1" s="35"/>
      <c r="G1" s="35"/>
      <c r="H1" s="35"/>
      <c r="I1" s="36"/>
      <c r="J1" s="40" t="s">
        <v>23</v>
      </c>
      <c r="K1" s="41"/>
      <c r="L1" s="41"/>
      <c r="M1" s="42"/>
    </row>
    <row r="2" spans="2:13" ht="15.75" customHeight="1">
      <c r="B2" s="37"/>
      <c r="C2" s="38"/>
      <c r="D2" s="38"/>
      <c r="E2" s="38"/>
      <c r="F2" s="38"/>
      <c r="G2" s="38"/>
      <c r="H2" s="38"/>
      <c r="I2" s="39"/>
      <c r="J2" s="43"/>
      <c r="K2" s="44"/>
      <c r="L2" s="44"/>
      <c r="M2" s="45"/>
    </row>
    <row r="3" spans="2:13" ht="27.75" customHeight="1" thickBot="1">
      <c r="B3" s="49" t="s">
        <v>31</v>
      </c>
      <c r="C3" s="50"/>
      <c r="D3" s="50"/>
      <c r="E3" s="50"/>
      <c r="F3" s="50"/>
      <c r="G3" s="50"/>
      <c r="H3" s="50"/>
      <c r="I3" s="51"/>
      <c r="J3" s="46"/>
      <c r="K3" s="47"/>
      <c r="L3" s="47"/>
      <c r="M3" s="48"/>
    </row>
    <row r="4" spans="2:13" ht="13.5" thickBot="1">
      <c r="B4" s="18"/>
      <c r="C4" s="19"/>
      <c r="D4" s="13" t="s">
        <v>12</v>
      </c>
      <c r="E4" s="13" t="s">
        <v>19</v>
      </c>
      <c r="F4" s="13" t="s">
        <v>27</v>
      </c>
      <c r="G4" s="13" t="s">
        <v>2</v>
      </c>
      <c r="H4" s="14" t="s">
        <v>3</v>
      </c>
      <c r="I4" s="16" t="s">
        <v>14</v>
      </c>
      <c r="J4" s="22" t="s">
        <v>26</v>
      </c>
      <c r="K4" s="17" t="s">
        <v>13</v>
      </c>
      <c r="L4" s="10" t="s">
        <v>21</v>
      </c>
      <c r="M4" s="11" t="s">
        <v>22</v>
      </c>
    </row>
    <row r="5" spans="2:16" ht="76.5" customHeight="1" thickBot="1">
      <c r="B5" s="12" t="s">
        <v>15</v>
      </c>
      <c r="C5" s="12" t="s">
        <v>4</v>
      </c>
      <c r="D5" s="30" t="s">
        <v>29</v>
      </c>
      <c r="E5" s="13" t="s">
        <v>30</v>
      </c>
      <c r="F5" s="13" t="s">
        <v>8</v>
      </c>
      <c r="G5" s="13" t="s">
        <v>7</v>
      </c>
      <c r="H5" s="14" t="s">
        <v>6</v>
      </c>
      <c r="I5" s="14" t="s">
        <v>10</v>
      </c>
      <c r="J5" s="14" t="s">
        <v>25</v>
      </c>
      <c r="K5" s="14" t="s">
        <v>5</v>
      </c>
      <c r="L5" s="15" t="s">
        <v>9</v>
      </c>
      <c r="M5" s="16" t="s">
        <v>11</v>
      </c>
      <c r="N5" s="1"/>
      <c r="O5" s="1"/>
      <c r="P5" s="1"/>
    </row>
    <row r="6" spans="2:16" ht="264.75" customHeight="1" thickBot="1">
      <c r="B6" s="23" t="s">
        <v>24</v>
      </c>
      <c r="C6" s="33" t="s">
        <v>48</v>
      </c>
      <c r="D6" s="13"/>
      <c r="E6" s="14"/>
      <c r="F6" s="14" t="s">
        <v>33</v>
      </c>
      <c r="G6" s="14">
        <v>180</v>
      </c>
      <c r="H6" s="29"/>
      <c r="I6" s="25">
        <f>ROUND(G6*H6,2)</f>
        <v>0</v>
      </c>
      <c r="J6" s="28"/>
      <c r="K6" s="25">
        <f>ROUND(I6*J6,2)</f>
        <v>0</v>
      </c>
      <c r="L6" s="25">
        <f>ROUND(M6/G6,2)</f>
        <v>0</v>
      </c>
      <c r="M6" s="26">
        <f>ROUND(SUM(I6,K6),2)</f>
        <v>0</v>
      </c>
      <c r="N6" s="1"/>
      <c r="O6" s="1"/>
      <c r="P6" s="1"/>
    </row>
    <row r="7" spans="2:18" ht="19.5" customHeight="1" thickBot="1">
      <c r="B7" s="74" t="s">
        <v>47</v>
      </c>
      <c r="C7" s="75"/>
      <c r="D7" s="75"/>
      <c r="E7" s="75"/>
      <c r="F7" s="75"/>
      <c r="G7" s="75"/>
      <c r="H7" s="24" t="s">
        <v>16</v>
      </c>
      <c r="I7" s="24">
        <f>SUM(I6)</f>
        <v>0</v>
      </c>
      <c r="J7" s="27"/>
      <c r="K7" s="6"/>
      <c r="L7" s="2"/>
      <c r="M7" s="2"/>
      <c r="N7" s="1"/>
      <c r="O7" s="1"/>
      <c r="P7" s="1"/>
      <c r="R7" s="4"/>
    </row>
    <row r="8" spans="2:18" ht="14.25" customHeight="1" thickBot="1">
      <c r="B8" s="76"/>
      <c r="C8" s="77"/>
      <c r="D8" s="77"/>
      <c r="E8" s="77"/>
      <c r="F8" s="77"/>
      <c r="G8" s="77"/>
      <c r="H8" s="20"/>
      <c r="J8" s="7" t="s">
        <v>17</v>
      </c>
      <c r="K8" s="7">
        <f>SUM(K6)</f>
        <v>0</v>
      </c>
      <c r="L8" s="3"/>
      <c r="M8" s="8"/>
      <c r="N8" s="1"/>
      <c r="O8" s="1"/>
      <c r="P8" s="1"/>
      <c r="R8" s="4"/>
    </row>
    <row r="9" spans="2:16" ht="29.25" customHeight="1" hidden="1" thickBot="1">
      <c r="B9" s="72"/>
      <c r="C9" s="73"/>
      <c r="D9" s="73"/>
      <c r="E9" s="73"/>
      <c r="F9" s="73"/>
      <c r="G9" s="73"/>
      <c r="H9" s="21"/>
      <c r="I9" s="5"/>
      <c r="J9" s="2"/>
      <c r="K9" s="2"/>
      <c r="L9" s="9" t="s">
        <v>18</v>
      </c>
      <c r="M9" s="9">
        <f>SUM(M6:M8)</f>
        <v>0</v>
      </c>
      <c r="N9" s="1"/>
      <c r="O9" s="1"/>
      <c r="P9" s="1"/>
    </row>
    <row r="10" spans="2:16" s="32" customFormat="1" ht="21.75" customHeight="1">
      <c r="B10" s="57" t="s">
        <v>28</v>
      </c>
      <c r="C10" s="58"/>
      <c r="D10" s="58"/>
      <c r="E10" s="58"/>
      <c r="F10" s="58"/>
      <c r="G10" s="58"/>
      <c r="H10" s="59"/>
      <c r="I10" s="63" t="s">
        <v>20</v>
      </c>
      <c r="J10" s="64"/>
      <c r="K10" s="64"/>
      <c r="L10" s="64"/>
      <c r="M10" s="65"/>
      <c r="N10" s="31"/>
      <c r="O10" s="31"/>
      <c r="P10" s="31"/>
    </row>
    <row r="11" spans="2:16" s="32" customFormat="1" ht="21" customHeight="1">
      <c r="B11" s="60"/>
      <c r="C11" s="61"/>
      <c r="D11" s="61"/>
      <c r="E11" s="61"/>
      <c r="F11" s="61"/>
      <c r="G11" s="61"/>
      <c r="H11" s="62"/>
      <c r="I11" s="63"/>
      <c r="J11" s="64"/>
      <c r="K11" s="64"/>
      <c r="L11" s="64"/>
      <c r="M11" s="65"/>
      <c r="N11" s="31"/>
      <c r="O11" s="31"/>
      <c r="P11" s="31"/>
    </row>
    <row r="12" spans="2:16" s="32" customFormat="1" ht="48" customHeight="1">
      <c r="B12" s="69" t="s">
        <v>32</v>
      </c>
      <c r="C12" s="70"/>
      <c r="D12" s="70"/>
      <c r="E12" s="70"/>
      <c r="F12" s="70"/>
      <c r="G12" s="70"/>
      <c r="H12" s="71"/>
      <c r="I12" s="66"/>
      <c r="J12" s="67"/>
      <c r="K12" s="67"/>
      <c r="L12" s="67"/>
      <c r="M12" s="68"/>
      <c r="N12" s="31"/>
      <c r="O12" s="31"/>
      <c r="P12" s="31"/>
    </row>
    <row r="13" spans="3:16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3" ht="15.75" customHeight="1">
      <c r="B14" s="34" t="s">
        <v>41</v>
      </c>
      <c r="C14" s="35"/>
      <c r="D14" s="35"/>
      <c r="E14" s="35"/>
      <c r="F14" s="35"/>
      <c r="G14" s="35"/>
      <c r="H14" s="35"/>
      <c r="I14" s="36"/>
      <c r="J14" s="40" t="s">
        <v>23</v>
      </c>
      <c r="K14" s="41"/>
      <c r="L14" s="41"/>
      <c r="M14" s="42"/>
    </row>
    <row r="15" spans="2:13" ht="15.75" customHeight="1">
      <c r="B15" s="37"/>
      <c r="C15" s="38"/>
      <c r="D15" s="38"/>
      <c r="E15" s="38"/>
      <c r="F15" s="38"/>
      <c r="G15" s="38"/>
      <c r="H15" s="38"/>
      <c r="I15" s="39"/>
      <c r="J15" s="43"/>
      <c r="K15" s="44"/>
      <c r="L15" s="44"/>
      <c r="M15" s="45"/>
    </row>
    <row r="16" spans="2:13" ht="27.75" customHeight="1" thickBot="1">
      <c r="B16" s="49" t="s">
        <v>34</v>
      </c>
      <c r="C16" s="50"/>
      <c r="D16" s="50"/>
      <c r="E16" s="50"/>
      <c r="F16" s="50"/>
      <c r="G16" s="50"/>
      <c r="H16" s="50"/>
      <c r="I16" s="51"/>
      <c r="J16" s="46"/>
      <c r="K16" s="47"/>
      <c r="L16" s="47"/>
      <c r="M16" s="48"/>
    </row>
    <row r="17" spans="2:13" ht="13.5" thickBot="1">
      <c r="B17" s="18"/>
      <c r="C17" s="19"/>
      <c r="D17" s="13" t="s">
        <v>12</v>
      </c>
      <c r="E17" s="13" t="s">
        <v>19</v>
      </c>
      <c r="F17" s="13" t="s">
        <v>27</v>
      </c>
      <c r="G17" s="13" t="s">
        <v>2</v>
      </c>
      <c r="H17" s="14" t="s">
        <v>3</v>
      </c>
      <c r="I17" s="16" t="s">
        <v>14</v>
      </c>
      <c r="J17" s="22" t="s">
        <v>26</v>
      </c>
      <c r="K17" s="17" t="s">
        <v>13</v>
      </c>
      <c r="L17" s="10" t="s">
        <v>21</v>
      </c>
      <c r="M17" s="11" t="s">
        <v>22</v>
      </c>
    </row>
    <row r="18" spans="2:16" ht="76.5" customHeight="1" thickBot="1">
      <c r="B18" s="12" t="s">
        <v>15</v>
      </c>
      <c r="C18" s="12" t="s">
        <v>4</v>
      </c>
      <c r="D18" s="30" t="s">
        <v>29</v>
      </c>
      <c r="E18" s="13" t="s">
        <v>30</v>
      </c>
      <c r="F18" s="13" t="s">
        <v>8</v>
      </c>
      <c r="G18" s="13" t="s">
        <v>7</v>
      </c>
      <c r="H18" s="14" t="s">
        <v>6</v>
      </c>
      <c r="I18" s="14" t="s">
        <v>10</v>
      </c>
      <c r="J18" s="14" t="s">
        <v>25</v>
      </c>
      <c r="K18" s="14" t="s">
        <v>5</v>
      </c>
      <c r="L18" s="15" t="s">
        <v>9</v>
      </c>
      <c r="M18" s="16" t="s">
        <v>11</v>
      </c>
      <c r="N18" s="1"/>
      <c r="O18" s="1"/>
      <c r="P18" s="1"/>
    </row>
    <row r="19" spans="2:16" ht="142.5" customHeight="1" thickBot="1">
      <c r="B19" s="23" t="s">
        <v>24</v>
      </c>
      <c r="C19" s="33" t="s">
        <v>42</v>
      </c>
      <c r="D19" s="13"/>
      <c r="E19" s="14"/>
      <c r="F19" s="14" t="s">
        <v>33</v>
      </c>
      <c r="G19" s="14">
        <v>3</v>
      </c>
      <c r="H19" s="29"/>
      <c r="I19" s="25">
        <f>ROUND(G19*H19,2)</f>
        <v>0</v>
      </c>
      <c r="J19" s="28"/>
      <c r="K19" s="25">
        <f>ROUND(I19*J19,2)</f>
        <v>0</v>
      </c>
      <c r="L19" s="25">
        <f>ROUND(M19/G19,2)</f>
        <v>0</v>
      </c>
      <c r="M19" s="26">
        <f>ROUND(SUM(I19,K19),2)</f>
        <v>0</v>
      </c>
      <c r="N19" s="1"/>
      <c r="O19" s="1"/>
      <c r="P19" s="1"/>
    </row>
    <row r="20" spans="2:18" ht="19.5" customHeight="1" thickBot="1">
      <c r="B20" s="52"/>
      <c r="C20" s="53"/>
      <c r="D20" s="53"/>
      <c r="E20" s="53"/>
      <c r="F20" s="53"/>
      <c r="G20" s="53"/>
      <c r="H20" s="24" t="s">
        <v>16</v>
      </c>
      <c r="I20" s="24">
        <f>SUM(I19)</f>
        <v>0</v>
      </c>
      <c r="J20" s="27"/>
      <c r="K20" s="6"/>
      <c r="L20" s="2"/>
      <c r="M20" s="2"/>
      <c r="N20" s="1"/>
      <c r="O20" s="1"/>
      <c r="P20" s="1"/>
      <c r="R20" s="4"/>
    </row>
    <row r="21" spans="2:18" ht="19.5" customHeight="1" thickBot="1">
      <c r="B21" s="54"/>
      <c r="C21" s="53"/>
      <c r="D21" s="53"/>
      <c r="E21" s="53"/>
      <c r="F21" s="53"/>
      <c r="G21" s="53"/>
      <c r="H21" s="20"/>
      <c r="J21" s="7" t="s">
        <v>17</v>
      </c>
      <c r="K21" s="7">
        <f>SUM(K19)</f>
        <v>0</v>
      </c>
      <c r="L21" s="3"/>
      <c r="M21" s="8"/>
      <c r="N21" s="1"/>
      <c r="O21" s="1"/>
      <c r="P21" s="1"/>
      <c r="R21" s="4"/>
    </row>
    <row r="22" spans="2:16" ht="19.5" customHeight="1" thickBot="1">
      <c r="B22" s="55"/>
      <c r="C22" s="56"/>
      <c r="D22" s="56"/>
      <c r="E22" s="56"/>
      <c r="F22" s="56"/>
      <c r="G22" s="56"/>
      <c r="H22" s="21"/>
      <c r="I22" s="5"/>
      <c r="J22" s="2"/>
      <c r="K22" s="2"/>
      <c r="L22" s="9" t="s">
        <v>18</v>
      </c>
      <c r="M22" s="9">
        <f>SUM(M19:M21)</f>
        <v>0</v>
      </c>
      <c r="N22" s="1"/>
      <c r="O22" s="1"/>
      <c r="P22" s="1"/>
    </row>
    <row r="23" spans="2:16" s="32" customFormat="1" ht="21.75" customHeight="1">
      <c r="B23" s="57" t="s">
        <v>28</v>
      </c>
      <c r="C23" s="58"/>
      <c r="D23" s="58"/>
      <c r="E23" s="58"/>
      <c r="F23" s="58"/>
      <c r="G23" s="58"/>
      <c r="H23" s="59"/>
      <c r="I23" s="63" t="s">
        <v>20</v>
      </c>
      <c r="J23" s="64"/>
      <c r="K23" s="64"/>
      <c r="L23" s="64"/>
      <c r="M23" s="65"/>
      <c r="N23" s="31"/>
      <c r="O23" s="31"/>
      <c r="P23" s="31"/>
    </row>
    <row r="24" spans="2:16" s="32" customFormat="1" ht="21" customHeight="1">
      <c r="B24" s="60"/>
      <c r="C24" s="61"/>
      <c r="D24" s="61"/>
      <c r="E24" s="61"/>
      <c r="F24" s="61"/>
      <c r="G24" s="61"/>
      <c r="H24" s="62"/>
      <c r="I24" s="63"/>
      <c r="J24" s="64"/>
      <c r="K24" s="64"/>
      <c r="L24" s="64"/>
      <c r="M24" s="65"/>
      <c r="N24" s="31"/>
      <c r="O24" s="31"/>
      <c r="P24" s="31"/>
    </row>
    <row r="25" spans="2:16" s="32" customFormat="1" ht="48" customHeight="1">
      <c r="B25" s="69" t="s">
        <v>32</v>
      </c>
      <c r="C25" s="70"/>
      <c r="D25" s="70"/>
      <c r="E25" s="70"/>
      <c r="F25" s="70"/>
      <c r="G25" s="70"/>
      <c r="H25" s="71"/>
      <c r="I25" s="66"/>
      <c r="J25" s="67"/>
      <c r="K25" s="67"/>
      <c r="L25" s="67"/>
      <c r="M25" s="68"/>
      <c r="N25" s="31"/>
      <c r="O25" s="31"/>
      <c r="P25" s="31"/>
    </row>
    <row r="27" spans="2:13" ht="15.75" customHeight="1">
      <c r="B27" s="34" t="s">
        <v>41</v>
      </c>
      <c r="C27" s="35"/>
      <c r="D27" s="35"/>
      <c r="E27" s="35"/>
      <c r="F27" s="35"/>
      <c r="G27" s="35"/>
      <c r="H27" s="35"/>
      <c r="I27" s="36"/>
      <c r="J27" s="40" t="s">
        <v>23</v>
      </c>
      <c r="K27" s="41"/>
      <c r="L27" s="41"/>
      <c r="M27" s="42"/>
    </row>
    <row r="28" spans="2:13" ht="15.75" customHeight="1">
      <c r="B28" s="37"/>
      <c r="C28" s="38"/>
      <c r="D28" s="38"/>
      <c r="E28" s="38"/>
      <c r="F28" s="38"/>
      <c r="G28" s="38"/>
      <c r="H28" s="38"/>
      <c r="I28" s="39"/>
      <c r="J28" s="43"/>
      <c r="K28" s="44"/>
      <c r="L28" s="44"/>
      <c r="M28" s="45"/>
    </row>
    <row r="29" spans="2:13" ht="27.75" customHeight="1" thickBot="1">
      <c r="B29" s="49" t="s">
        <v>35</v>
      </c>
      <c r="C29" s="50"/>
      <c r="D29" s="50"/>
      <c r="E29" s="50"/>
      <c r="F29" s="50"/>
      <c r="G29" s="50"/>
      <c r="H29" s="50"/>
      <c r="I29" s="51"/>
      <c r="J29" s="46"/>
      <c r="K29" s="47"/>
      <c r="L29" s="47"/>
      <c r="M29" s="48"/>
    </row>
    <row r="30" spans="2:13" ht="13.5" thickBot="1">
      <c r="B30" s="18"/>
      <c r="C30" s="19"/>
      <c r="D30" s="13" t="s">
        <v>12</v>
      </c>
      <c r="E30" s="13" t="s">
        <v>19</v>
      </c>
      <c r="F30" s="13" t="s">
        <v>27</v>
      </c>
      <c r="G30" s="13" t="s">
        <v>2</v>
      </c>
      <c r="H30" s="14" t="s">
        <v>3</v>
      </c>
      <c r="I30" s="16" t="s">
        <v>14</v>
      </c>
      <c r="J30" s="22" t="s">
        <v>26</v>
      </c>
      <c r="K30" s="17" t="s">
        <v>13</v>
      </c>
      <c r="L30" s="10" t="s">
        <v>21</v>
      </c>
      <c r="M30" s="11" t="s">
        <v>22</v>
      </c>
    </row>
    <row r="31" spans="2:16" ht="76.5" customHeight="1" thickBot="1">
      <c r="B31" s="12" t="s">
        <v>15</v>
      </c>
      <c r="C31" s="12" t="s">
        <v>4</v>
      </c>
      <c r="D31" s="30" t="s">
        <v>29</v>
      </c>
      <c r="E31" s="13" t="s">
        <v>30</v>
      </c>
      <c r="F31" s="13" t="s">
        <v>8</v>
      </c>
      <c r="G31" s="13" t="s">
        <v>7</v>
      </c>
      <c r="H31" s="14" t="s">
        <v>6</v>
      </c>
      <c r="I31" s="14" t="s">
        <v>10</v>
      </c>
      <c r="J31" s="14" t="s">
        <v>25</v>
      </c>
      <c r="K31" s="14" t="s">
        <v>5</v>
      </c>
      <c r="L31" s="15" t="s">
        <v>9</v>
      </c>
      <c r="M31" s="16" t="s">
        <v>11</v>
      </c>
      <c r="N31" s="1"/>
      <c r="O31" s="1"/>
      <c r="P31" s="1"/>
    </row>
    <row r="32" spans="2:16" ht="152.25" customHeight="1" thickBot="1">
      <c r="B32" s="23" t="s">
        <v>24</v>
      </c>
      <c r="C32" s="33" t="s">
        <v>45</v>
      </c>
      <c r="D32" s="13"/>
      <c r="E32" s="14"/>
      <c r="F32" s="14" t="s">
        <v>33</v>
      </c>
      <c r="G32" s="14">
        <v>40</v>
      </c>
      <c r="H32" s="29"/>
      <c r="I32" s="25">
        <f>ROUND(G32*H32,2)</f>
        <v>0</v>
      </c>
      <c r="J32" s="28"/>
      <c r="K32" s="25">
        <f>ROUND(I32*J32,2)</f>
        <v>0</v>
      </c>
      <c r="L32" s="25">
        <f>ROUND(M32/G32,2)</f>
        <v>0</v>
      </c>
      <c r="M32" s="26">
        <f>ROUND(SUM(I32,K32),2)</f>
        <v>0</v>
      </c>
      <c r="N32" s="1"/>
      <c r="O32" s="1"/>
      <c r="P32" s="1"/>
    </row>
    <row r="33" spans="2:18" ht="19.5" customHeight="1" thickBot="1">
      <c r="B33" s="52"/>
      <c r="C33" s="53"/>
      <c r="D33" s="53"/>
      <c r="E33" s="53"/>
      <c r="F33" s="53"/>
      <c r="G33" s="53"/>
      <c r="H33" s="24" t="s">
        <v>16</v>
      </c>
      <c r="I33" s="24">
        <f>SUM(I32)</f>
        <v>0</v>
      </c>
      <c r="J33" s="27"/>
      <c r="K33" s="6"/>
      <c r="L33" s="2"/>
      <c r="M33" s="2"/>
      <c r="N33" s="1"/>
      <c r="O33" s="1"/>
      <c r="P33" s="1"/>
      <c r="R33" s="4"/>
    </row>
    <row r="34" spans="2:18" ht="19.5" customHeight="1" thickBot="1">
      <c r="B34" s="54"/>
      <c r="C34" s="53"/>
      <c r="D34" s="53"/>
      <c r="E34" s="53"/>
      <c r="F34" s="53"/>
      <c r="G34" s="53"/>
      <c r="H34" s="20"/>
      <c r="J34" s="7" t="s">
        <v>17</v>
      </c>
      <c r="K34" s="7">
        <f>SUM(K32)</f>
        <v>0</v>
      </c>
      <c r="L34" s="3"/>
      <c r="M34" s="8"/>
      <c r="N34" s="1"/>
      <c r="O34" s="1"/>
      <c r="P34" s="1"/>
      <c r="R34" s="4"/>
    </row>
    <row r="35" spans="2:16" ht="19.5" customHeight="1" thickBot="1">
      <c r="B35" s="55"/>
      <c r="C35" s="56"/>
      <c r="D35" s="56"/>
      <c r="E35" s="56"/>
      <c r="F35" s="56"/>
      <c r="G35" s="56"/>
      <c r="H35" s="21"/>
      <c r="I35" s="5"/>
      <c r="J35" s="2"/>
      <c r="K35" s="2"/>
      <c r="L35" s="9" t="s">
        <v>18</v>
      </c>
      <c r="M35" s="9">
        <f>SUM(M32:M34)</f>
        <v>0</v>
      </c>
      <c r="N35" s="1"/>
      <c r="O35" s="1"/>
      <c r="P35" s="1"/>
    </row>
    <row r="36" spans="2:16" s="32" customFormat="1" ht="21.75" customHeight="1">
      <c r="B36" s="57" t="s">
        <v>28</v>
      </c>
      <c r="C36" s="58"/>
      <c r="D36" s="58"/>
      <c r="E36" s="58"/>
      <c r="F36" s="58"/>
      <c r="G36" s="58"/>
      <c r="H36" s="59"/>
      <c r="I36" s="63" t="s">
        <v>20</v>
      </c>
      <c r="J36" s="64"/>
      <c r="K36" s="64"/>
      <c r="L36" s="64"/>
      <c r="M36" s="65"/>
      <c r="N36" s="31"/>
      <c r="O36" s="31"/>
      <c r="P36" s="31"/>
    </row>
    <row r="37" spans="2:16" s="32" customFormat="1" ht="21" customHeight="1">
      <c r="B37" s="60"/>
      <c r="C37" s="61"/>
      <c r="D37" s="61"/>
      <c r="E37" s="61"/>
      <c r="F37" s="61"/>
      <c r="G37" s="61"/>
      <c r="H37" s="62"/>
      <c r="I37" s="63"/>
      <c r="J37" s="64"/>
      <c r="K37" s="64"/>
      <c r="L37" s="64"/>
      <c r="M37" s="65"/>
      <c r="N37" s="31"/>
      <c r="O37" s="31"/>
      <c r="P37" s="31"/>
    </row>
    <row r="38" spans="2:16" s="32" customFormat="1" ht="48" customHeight="1">
      <c r="B38" s="69" t="s">
        <v>32</v>
      </c>
      <c r="C38" s="70"/>
      <c r="D38" s="70"/>
      <c r="E38" s="70"/>
      <c r="F38" s="70"/>
      <c r="G38" s="70"/>
      <c r="H38" s="71"/>
      <c r="I38" s="66"/>
      <c r="J38" s="67"/>
      <c r="K38" s="67"/>
      <c r="L38" s="67"/>
      <c r="M38" s="68"/>
      <c r="N38" s="31"/>
      <c r="O38" s="31"/>
      <c r="P38" s="31"/>
    </row>
    <row r="40" spans="2:13" ht="15.75" customHeight="1">
      <c r="B40" s="34" t="s">
        <v>41</v>
      </c>
      <c r="C40" s="35"/>
      <c r="D40" s="35"/>
      <c r="E40" s="35"/>
      <c r="F40" s="35"/>
      <c r="G40" s="35"/>
      <c r="H40" s="35"/>
      <c r="I40" s="36"/>
      <c r="J40" s="40" t="s">
        <v>23</v>
      </c>
      <c r="K40" s="41"/>
      <c r="L40" s="41"/>
      <c r="M40" s="42"/>
    </row>
    <row r="41" spans="2:13" ht="15.75" customHeight="1">
      <c r="B41" s="37"/>
      <c r="C41" s="38"/>
      <c r="D41" s="38"/>
      <c r="E41" s="38"/>
      <c r="F41" s="38"/>
      <c r="G41" s="38"/>
      <c r="H41" s="38"/>
      <c r="I41" s="39"/>
      <c r="J41" s="43"/>
      <c r="K41" s="44"/>
      <c r="L41" s="44"/>
      <c r="M41" s="45"/>
    </row>
    <row r="42" spans="2:13" ht="27.75" customHeight="1" thickBot="1">
      <c r="B42" s="49" t="s">
        <v>36</v>
      </c>
      <c r="C42" s="50"/>
      <c r="D42" s="50"/>
      <c r="E42" s="50"/>
      <c r="F42" s="50"/>
      <c r="G42" s="50"/>
      <c r="H42" s="50"/>
      <c r="I42" s="51"/>
      <c r="J42" s="46"/>
      <c r="K42" s="47"/>
      <c r="L42" s="47"/>
      <c r="M42" s="48"/>
    </row>
    <row r="43" spans="2:13" ht="13.5" thickBot="1">
      <c r="B43" s="18"/>
      <c r="C43" s="19"/>
      <c r="D43" s="13" t="s">
        <v>12</v>
      </c>
      <c r="E43" s="13" t="s">
        <v>19</v>
      </c>
      <c r="F43" s="13" t="s">
        <v>27</v>
      </c>
      <c r="G43" s="13" t="s">
        <v>2</v>
      </c>
      <c r="H43" s="14" t="s">
        <v>3</v>
      </c>
      <c r="I43" s="16" t="s">
        <v>14</v>
      </c>
      <c r="J43" s="22" t="s">
        <v>26</v>
      </c>
      <c r="K43" s="17" t="s">
        <v>13</v>
      </c>
      <c r="L43" s="10" t="s">
        <v>21</v>
      </c>
      <c r="M43" s="11" t="s">
        <v>22</v>
      </c>
    </row>
    <row r="44" spans="2:16" ht="76.5" customHeight="1" thickBot="1">
      <c r="B44" s="12" t="s">
        <v>15</v>
      </c>
      <c r="C44" s="12" t="s">
        <v>4</v>
      </c>
      <c r="D44" s="30" t="s">
        <v>29</v>
      </c>
      <c r="E44" s="13" t="s">
        <v>30</v>
      </c>
      <c r="F44" s="13" t="s">
        <v>8</v>
      </c>
      <c r="G44" s="13" t="s">
        <v>7</v>
      </c>
      <c r="H44" s="14" t="s">
        <v>6</v>
      </c>
      <c r="I44" s="14" t="s">
        <v>10</v>
      </c>
      <c r="J44" s="14" t="s">
        <v>25</v>
      </c>
      <c r="K44" s="14" t="s">
        <v>5</v>
      </c>
      <c r="L44" s="15" t="s">
        <v>9</v>
      </c>
      <c r="M44" s="16" t="s">
        <v>11</v>
      </c>
      <c r="N44" s="1"/>
      <c r="O44" s="1"/>
      <c r="P44" s="1"/>
    </row>
    <row r="45" spans="2:16" ht="238.5" customHeight="1" thickBot="1">
      <c r="B45" s="23" t="s">
        <v>24</v>
      </c>
      <c r="C45" s="33" t="s">
        <v>50</v>
      </c>
      <c r="D45" s="13"/>
      <c r="E45" s="14"/>
      <c r="F45" s="14" t="s">
        <v>33</v>
      </c>
      <c r="G45" s="14">
        <v>80</v>
      </c>
      <c r="H45" s="29"/>
      <c r="I45" s="25">
        <f>ROUND(G45*H45,2)</f>
        <v>0</v>
      </c>
      <c r="J45" s="28"/>
      <c r="K45" s="25">
        <f>ROUND(I45*J45,2)</f>
        <v>0</v>
      </c>
      <c r="L45" s="25">
        <f>ROUND(M45/G45,2)</f>
        <v>0</v>
      </c>
      <c r="M45" s="26">
        <f>ROUND(SUM(I45,K45),2)</f>
        <v>0</v>
      </c>
      <c r="N45" s="1"/>
      <c r="O45" s="1"/>
      <c r="P45" s="1"/>
    </row>
    <row r="46" spans="2:18" ht="19.5" customHeight="1" thickBot="1">
      <c r="B46" s="74" t="s">
        <v>49</v>
      </c>
      <c r="C46" s="75"/>
      <c r="D46" s="75"/>
      <c r="E46" s="75"/>
      <c r="F46" s="75"/>
      <c r="G46" s="75"/>
      <c r="H46" s="24" t="s">
        <v>16</v>
      </c>
      <c r="I46" s="24">
        <f>SUM(I45)</f>
        <v>0</v>
      </c>
      <c r="J46" s="27"/>
      <c r="K46" s="6"/>
      <c r="L46" s="2"/>
      <c r="M46" s="2"/>
      <c r="N46" s="1"/>
      <c r="O46" s="1"/>
      <c r="P46" s="1"/>
      <c r="R46" s="4"/>
    </row>
    <row r="47" spans="2:18" ht="21.75" customHeight="1" thickBot="1">
      <c r="B47" s="76"/>
      <c r="C47" s="77"/>
      <c r="D47" s="77"/>
      <c r="E47" s="77"/>
      <c r="F47" s="77"/>
      <c r="G47" s="77"/>
      <c r="H47" s="20"/>
      <c r="J47" s="7" t="s">
        <v>17</v>
      </c>
      <c r="K47" s="7">
        <f>SUM(K45)</f>
        <v>0</v>
      </c>
      <c r="L47" s="3"/>
      <c r="M47" s="8"/>
      <c r="N47" s="1"/>
      <c r="O47" s="1"/>
      <c r="P47" s="1"/>
      <c r="R47" s="4"/>
    </row>
    <row r="48" spans="2:16" ht="21.75" customHeight="1" thickBot="1">
      <c r="B48" s="78"/>
      <c r="C48" s="79"/>
      <c r="D48" s="79"/>
      <c r="E48" s="79"/>
      <c r="F48" s="79"/>
      <c r="G48" s="79"/>
      <c r="H48" s="21"/>
      <c r="I48" s="5"/>
      <c r="J48" s="2"/>
      <c r="K48" s="2"/>
      <c r="L48" s="9" t="s">
        <v>18</v>
      </c>
      <c r="M48" s="9">
        <f>SUM(M45:M47)</f>
        <v>0</v>
      </c>
      <c r="N48" s="1"/>
      <c r="O48" s="1"/>
      <c r="P48" s="1"/>
    </row>
    <row r="49" spans="2:16" s="32" customFormat="1" ht="21.75" customHeight="1">
      <c r="B49" s="57" t="s">
        <v>28</v>
      </c>
      <c r="C49" s="58"/>
      <c r="D49" s="58"/>
      <c r="E49" s="58"/>
      <c r="F49" s="58"/>
      <c r="G49" s="58"/>
      <c r="H49" s="59"/>
      <c r="I49" s="63" t="s">
        <v>20</v>
      </c>
      <c r="J49" s="64"/>
      <c r="K49" s="64"/>
      <c r="L49" s="64"/>
      <c r="M49" s="65"/>
      <c r="N49" s="31"/>
      <c r="O49" s="31"/>
      <c r="P49" s="31"/>
    </row>
    <row r="50" spans="2:16" s="32" customFormat="1" ht="21" customHeight="1">
      <c r="B50" s="60"/>
      <c r="C50" s="61"/>
      <c r="D50" s="61"/>
      <c r="E50" s="61"/>
      <c r="F50" s="61"/>
      <c r="G50" s="61"/>
      <c r="H50" s="62"/>
      <c r="I50" s="63"/>
      <c r="J50" s="64"/>
      <c r="K50" s="64"/>
      <c r="L50" s="64"/>
      <c r="M50" s="65"/>
      <c r="N50" s="31"/>
      <c r="O50" s="31"/>
      <c r="P50" s="31"/>
    </row>
    <row r="51" spans="2:16" s="32" customFormat="1" ht="48" customHeight="1">
      <c r="B51" s="69" t="s">
        <v>32</v>
      </c>
      <c r="C51" s="70"/>
      <c r="D51" s="70"/>
      <c r="E51" s="70"/>
      <c r="F51" s="70"/>
      <c r="G51" s="70"/>
      <c r="H51" s="71"/>
      <c r="I51" s="66"/>
      <c r="J51" s="67"/>
      <c r="K51" s="67"/>
      <c r="L51" s="67"/>
      <c r="M51" s="68"/>
      <c r="N51" s="31"/>
      <c r="O51" s="31"/>
      <c r="P51" s="31"/>
    </row>
    <row r="53" spans="2:13" ht="15.75" customHeight="1">
      <c r="B53" s="34" t="s">
        <v>41</v>
      </c>
      <c r="C53" s="35"/>
      <c r="D53" s="35"/>
      <c r="E53" s="35"/>
      <c r="F53" s="35"/>
      <c r="G53" s="35"/>
      <c r="H53" s="35"/>
      <c r="I53" s="36"/>
      <c r="J53" s="40" t="s">
        <v>23</v>
      </c>
      <c r="K53" s="41"/>
      <c r="L53" s="41"/>
      <c r="M53" s="42"/>
    </row>
    <row r="54" spans="2:13" ht="15.75" customHeight="1">
      <c r="B54" s="37"/>
      <c r="C54" s="38"/>
      <c r="D54" s="38"/>
      <c r="E54" s="38"/>
      <c r="F54" s="38"/>
      <c r="G54" s="38"/>
      <c r="H54" s="38"/>
      <c r="I54" s="39"/>
      <c r="J54" s="43"/>
      <c r="K54" s="44"/>
      <c r="L54" s="44"/>
      <c r="M54" s="45"/>
    </row>
    <row r="55" spans="2:13" ht="27.75" customHeight="1" thickBot="1">
      <c r="B55" s="49" t="s">
        <v>37</v>
      </c>
      <c r="C55" s="50"/>
      <c r="D55" s="50"/>
      <c r="E55" s="50"/>
      <c r="F55" s="50"/>
      <c r="G55" s="50"/>
      <c r="H55" s="50"/>
      <c r="I55" s="51"/>
      <c r="J55" s="46"/>
      <c r="K55" s="47"/>
      <c r="L55" s="47"/>
      <c r="M55" s="48"/>
    </row>
    <row r="56" spans="2:13" ht="13.5" thickBot="1">
      <c r="B56" s="18"/>
      <c r="C56" s="19"/>
      <c r="D56" s="13" t="s">
        <v>12</v>
      </c>
      <c r="E56" s="13" t="s">
        <v>19</v>
      </c>
      <c r="F56" s="13" t="s">
        <v>27</v>
      </c>
      <c r="G56" s="13" t="s">
        <v>2</v>
      </c>
      <c r="H56" s="14" t="s">
        <v>3</v>
      </c>
      <c r="I56" s="16" t="s">
        <v>14</v>
      </c>
      <c r="J56" s="22" t="s">
        <v>26</v>
      </c>
      <c r="K56" s="17" t="s">
        <v>13</v>
      </c>
      <c r="L56" s="10" t="s">
        <v>21</v>
      </c>
      <c r="M56" s="11" t="s">
        <v>22</v>
      </c>
    </row>
    <row r="57" spans="2:16" ht="76.5" customHeight="1" thickBot="1">
      <c r="B57" s="12" t="s">
        <v>15</v>
      </c>
      <c r="C57" s="12" t="s">
        <v>4</v>
      </c>
      <c r="D57" s="30" t="s">
        <v>29</v>
      </c>
      <c r="E57" s="13" t="s">
        <v>30</v>
      </c>
      <c r="F57" s="13" t="s">
        <v>8</v>
      </c>
      <c r="G57" s="13" t="s">
        <v>7</v>
      </c>
      <c r="H57" s="14" t="s">
        <v>6</v>
      </c>
      <c r="I57" s="14" t="s">
        <v>10</v>
      </c>
      <c r="J57" s="14" t="s">
        <v>25</v>
      </c>
      <c r="K57" s="14" t="s">
        <v>5</v>
      </c>
      <c r="L57" s="15" t="s">
        <v>9</v>
      </c>
      <c r="M57" s="16" t="s">
        <v>11</v>
      </c>
      <c r="N57" s="1"/>
      <c r="O57" s="1"/>
      <c r="P57" s="1"/>
    </row>
    <row r="58" spans="2:16" ht="126" customHeight="1" thickBot="1">
      <c r="B58" s="23" t="s">
        <v>24</v>
      </c>
      <c r="C58" s="33" t="s">
        <v>46</v>
      </c>
      <c r="D58" s="13"/>
      <c r="E58" s="14"/>
      <c r="F58" s="14" t="s">
        <v>33</v>
      </c>
      <c r="G58" s="14">
        <v>25</v>
      </c>
      <c r="H58" s="29"/>
      <c r="I58" s="25">
        <f>ROUND(G58*H58,2)</f>
        <v>0</v>
      </c>
      <c r="J58" s="28"/>
      <c r="K58" s="25">
        <f>ROUND(I58*J58,2)</f>
        <v>0</v>
      </c>
      <c r="L58" s="25">
        <f>ROUND(M58/G58,2)</f>
        <v>0</v>
      </c>
      <c r="M58" s="26">
        <f>ROUND(SUM(I58,K58),2)</f>
        <v>0</v>
      </c>
      <c r="N58" s="1"/>
      <c r="O58" s="1"/>
      <c r="P58" s="1"/>
    </row>
    <row r="59" spans="2:18" ht="19.5" customHeight="1" thickBot="1">
      <c r="B59" s="52"/>
      <c r="C59" s="53"/>
      <c r="D59" s="53"/>
      <c r="E59" s="53"/>
      <c r="F59" s="53"/>
      <c r="G59" s="53"/>
      <c r="H59" s="24" t="s">
        <v>16</v>
      </c>
      <c r="I59" s="24">
        <f>SUM(I58)</f>
        <v>0</v>
      </c>
      <c r="J59" s="27"/>
      <c r="K59" s="6"/>
      <c r="L59" s="2"/>
      <c r="M59" s="2"/>
      <c r="N59" s="1"/>
      <c r="O59" s="1"/>
      <c r="P59" s="1"/>
      <c r="R59" s="4"/>
    </row>
    <row r="60" spans="2:18" ht="21.75" customHeight="1" thickBot="1">
      <c r="B60" s="54"/>
      <c r="C60" s="53"/>
      <c r="D60" s="53"/>
      <c r="E60" s="53"/>
      <c r="F60" s="53"/>
      <c r="G60" s="53"/>
      <c r="H60" s="20"/>
      <c r="J60" s="7" t="s">
        <v>17</v>
      </c>
      <c r="K60" s="7">
        <f>SUM(K58)</f>
        <v>0</v>
      </c>
      <c r="L60" s="3"/>
      <c r="M60" s="8"/>
      <c r="N60" s="1"/>
      <c r="O60" s="1"/>
      <c r="P60" s="1"/>
      <c r="R60" s="4"/>
    </row>
    <row r="61" spans="2:16" ht="21.75" customHeight="1" thickBot="1">
      <c r="B61" s="55"/>
      <c r="C61" s="56"/>
      <c r="D61" s="56"/>
      <c r="E61" s="56"/>
      <c r="F61" s="56"/>
      <c r="G61" s="56"/>
      <c r="H61" s="21"/>
      <c r="I61" s="5"/>
      <c r="J61" s="2"/>
      <c r="K61" s="2"/>
      <c r="L61" s="9" t="s">
        <v>18</v>
      </c>
      <c r="M61" s="9">
        <f>SUM(M58:M60)</f>
        <v>0</v>
      </c>
      <c r="N61" s="1"/>
      <c r="O61" s="1"/>
      <c r="P61" s="1"/>
    </row>
    <row r="62" spans="2:16" s="32" customFormat="1" ht="21.75" customHeight="1">
      <c r="B62" s="57" t="s">
        <v>28</v>
      </c>
      <c r="C62" s="58"/>
      <c r="D62" s="58"/>
      <c r="E62" s="58"/>
      <c r="F62" s="58"/>
      <c r="G62" s="58"/>
      <c r="H62" s="59"/>
      <c r="I62" s="63" t="s">
        <v>20</v>
      </c>
      <c r="J62" s="64"/>
      <c r="K62" s="64"/>
      <c r="L62" s="64"/>
      <c r="M62" s="65"/>
      <c r="N62" s="31"/>
      <c r="O62" s="31"/>
      <c r="P62" s="31"/>
    </row>
    <row r="63" spans="2:16" s="32" customFormat="1" ht="21" customHeight="1">
      <c r="B63" s="60"/>
      <c r="C63" s="61"/>
      <c r="D63" s="61"/>
      <c r="E63" s="61"/>
      <c r="F63" s="61"/>
      <c r="G63" s="61"/>
      <c r="H63" s="62"/>
      <c r="I63" s="63"/>
      <c r="J63" s="64"/>
      <c r="K63" s="64"/>
      <c r="L63" s="64"/>
      <c r="M63" s="65"/>
      <c r="N63" s="31"/>
      <c r="O63" s="31"/>
      <c r="P63" s="31"/>
    </row>
    <row r="64" spans="2:16" s="32" customFormat="1" ht="48" customHeight="1">
      <c r="B64" s="69" t="s">
        <v>32</v>
      </c>
      <c r="C64" s="70"/>
      <c r="D64" s="70"/>
      <c r="E64" s="70"/>
      <c r="F64" s="70"/>
      <c r="G64" s="70"/>
      <c r="H64" s="71"/>
      <c r="I64" s="66"/>
      <c r="J64" s="67"/>
      <c r="K64" s="67"/>
      <c r="L64" s="67"/>
      <c r="M64" s="68"/>
      <c r="N64" s="31"/>
      <c r="O64" s="31"/>
      <c r="P64" s="31"/>
    </row>
    <row r="66" spans="2:13" ht="15.75" customHeight="1">
      <c r="B66" s="34" t="s">
        <v>41</v>
      </c>
      <c r="C66" s="35"/>
      <c r="D66" s="35"/>
      <c r="E66" s="35"/>
      <c r="F66" s="35"/>
      <c r="G66" s="35"/>
      <c r="H66" s="35"/>
      <c r="I66" s="36"/>
      <c r="J66" s="40" t="s">
        <v>23</v>
      </c>
      <c r="K66" s="41"/>
      <c r="L66" s="41"/>
      <c r="M66" s="42"/>
    </row>
    <row r="67" spans="2:13" ht="15.75" customHeight="1">
      <c r="B67" s="37"/>
      <c r="C67" s="38"/>
      <c r="D67" s="38"/>
      <c r="E67" s="38"/>
      <c r="F67" s="38"/>
      <c r="G67" s="38"/>
      <c r="H67" s="38"/>
      <c r="I67" s="39"/>
      <c r="J67" s="43"/>
      <c r="K67" s="44"/>
      <c r="L67" s="44"/>
      <c r="M67" s="45"/>
    </row>
    <row r="68" spans="2:13" ht="27.75" customHeight="1" thickBot="1">
      <c r="B68" s="49" t="s">
        <v>38</v>
      </c>
      <c r="C68" s="50"/>
      <c r="D68" s="50"/>
      <c r="E68" s="50"/>
      <c r="F68" s="50"/>
      <c r="G68" s="50"/>
      <c r="H68" s="50"/>
      <c r="I68" s="51"/>
      <c r="J68" s="46"/>
      <c r="K68" s="47"/>
      <c r="L68" s="47"/>
      <c r="M68" s="48"/>
    </row>
    <row r="69" spans="2:13" ht="13.5" thickBot="1">
      <c r="B69" s="18"/>
      <c r="C69" s="19"/>
      <c r="D69" s="13" t="s">
        <v>12</v>
      </c>
      <c r="E69" s="13" t="s">
        <v>19</v>
      </c>
      <c r="F69" s="13" t="s">
        <v>27</v>
      </c>
      <c r="G69" s="13" t="s">
        <v>2</v>
      </c>
      <c r="H69" s="14" t="s">
        <v>3</v>
      </c>
      <c r="I69" s="16" t="s">
        <v>14</v>
      </c>
      <c r="J69" s="22" t="s">
        <v>26</v>
      </c>
      <c r="K69" s="17" t="s">
        <v>13</v>
      </c>
      <c r="L69" s="10" t="s">
        <v>21</v>
      </c>
      <c r="M69" s="11" t="s">
        <v>22</v>
      </c>
    </row>
    <row r="70" spans="2:16" ht="76.5" customHeight="1" thickBot="1">
      <c r="B70" s="12" t="s">
        <v>15</v>
      </c>
      <c r="C70" s="12" t="s">
        <v>4</v>
      </c>
      <c r="D70" s="30" t="s">
        <v>29</v>
      </c>
      <c r="E70" s="13" t="s">
        <v>30</v>
      </c>
      <c r="F70" s="13" t="s">
        <v>8</v>
      </c>
      <c r="G70" s="13" t="s">
        <v>7</v>
      </c>
      <c r="H70" s="14" t="s">
        <v>6</v>
      </c>
      <c r="I70" s="14" t="s">
        <v>10</v>
      </c>
      <c r="J70" s="14" t="s">
        <v>25</v>
      </c>
      <c r="K70" s="14" t="s">
        <v>5</v>
      </c>
      <c r="L70" s="15" t="s">
        <v>9</v>
      </c>
      <c r="M70" s="16" t="s">
        <v>11</v>
      </c>
      <c r="N70" s="1"/>
      <c r="O70" s="1"/>
      <c r="P70" s="1"/>
    </row>
    <row r="71" spans="2:16" ht="231.75" customHeight="1" thickBot="1">
      <c r="B71" s="23" t="s">
        <v>24</v>
      </c>
      <c r="C71" s="33" t="s">
        <v>43</v>
      </c>
      <c r="D71" s="13"/>
      <c r="E71" s="14"/>
      <c r="F71" s="14" t="s">
        <v>33</v>
      </c>
      <c r="G71" s="14">
        <v>20</v>
      </c>
      <c r="H71" s="29"/>
      <c r="I71" s="25">
        <f>ROUND(G71*H71,2)</f>
        <v>0</v>
      </c>
      <c r="J71" s="28"/>
      <c r="K71" s="25">
        <f>ROUND(I71*J71,2)</f>
        <v>0</v>
      </c>
      <c r="L71" s="25">
        <f>ROUND(M71/G71,2)</f>
        <v>0</v>
      </c>
      <c r="M71" s="26">
        <f>ROUND(SUM(I71,K71),2)</f>
        <v>0</v>
      </c>
      <c r="N71" s="1"/>
      <c r="O71" s="1"/>
      <c r="P71" s="1"/>
    </row>
    <row r="72" spans="2:18" ht="19.5" customHeight="1" thickBot="1">
      <c r="B72" s="52"/>
      <c r="C72" s="53"/>
      <c r="D72" s="53"/>
      <c r="E72" s="53"/>
      <c r="F72" s="53"/>
      <c r="G72" s="53"/>
      <c r="H72" s="24" t="s">
        <v>16</v>
      </c>
      <c r="I72" s="24">
        <f>SUM(I71)</f>
        <v>0</v>
      </c>
      <c r="J72" s="27"/>
      <c r="K72" s="6"/>
      <c r="L72" s="2"/>
      <c r="M72" s="2"/>
      <c r="N72" s="1"/>
      <c r="O72" s="1"/>
      <c r="P72" s="1"/>
      <c r="R72" s="4"/>
    </row>
    <row r="73" spans="2:18" ht="21.75" customHeight="1" thickBot="1">
      <c r="B73" s="54"/>
      <c r="C73" s="53"/>
      <c r="D73" s="53"/>
      <c r="E73" s="53"/>
      <c r="F73" s="53"/>
      <c r="G73" s="53"/>
      <c r="H73" s="20"/>
      <c r="J73" s="7" t="s">
        <v>17</v>
      </c>
      <c r="K73" s="7">
        <f>SUM(K71)</f>
        <v>0</v>
      </c>
      <c r="L73" s="3"/>
      <c r="M73" s="8"/>
      <c r="N73" s="1"/>
      <c r="O73" s="1"/>
      <c r="P73" s="1"/>
      <c r="R73" s="4"/>
    </row>
    <row r="74" spans="2:16" ht="21.75" customHeight="1" thickBot="1">
      <c r="B74" s="55"/>
      <c r="C74" s="56"/>
      <c r="D74" s="56"/>
      <c r="E74" s="56"/>
      <c r="F74" s="56"/>
      <c r="G74" s="56"/>
      <c r="H74" s="21"/>
      <c r="I74" s="5"/>
      <c r="J74" s="2"/>
      <c r="K74" s="2"/>
      <c r="L74" s="9" t="s">
        <v>18</v>
      </c>
      <c r="M74" s="9">
        <f>SUM(M71:M73)</f>
        <v>0</v>
      </c>
      <c r="N74" s="1"/>
      <c r="O74" s="1"/>
      <c r="P74" s="1"/>
    </row>
    <row r="75" spans="2:16" s="32" customFormat="1" ht="21.75" customHeight="1">
      <c r="B75" s="57" t="s">
        <v>28</v>
      </c>
      <c r="C75" s="58"/>
      <c r="D75" s="58"/>
      <c r="E75" s="58"/>
      <c r="F75" s="58"/>
      <c r="G75" s="58"/>
      <c r="H75" s="59"/>
      <c r="I75" s="63" t="s">
        <v>20</v>
      </c>
      <c r="J75" s="64"/>
      <c r="K75" s="64"/>
      <c r="L75" s="64"/>
      <c r="M75" s="65"/>
      <c r="N75" s="31"/>
      <c r="O75" s="31"/>
      <c r="P75" s="31"/>
    </row>
    <row r="76" spans="2:16" s="32" customFormat="1" ht="21" customHeight="1">
      <c r="B76" s="60"/>
      <c r="C76" s="61"/>
      <c r="D76" s="61"/>
      <c r="E76" s="61"/>
      <c r="F76" s="61"/>
      <c r="G76" s="61"/>
      <c r="H76" s="62"/>
      <c r="I76" s="63"/>
      <c r="J76" s="64"/>
      <c r="K76" s="64"/>
      <c r="L76" s="64"/>
      <c r="M76" s="65"/>
      <c r="N76" s="31"/>
      <c r="O76" s="31"/>
      <c r="P76" s="31"/>
    </row>
    <row r="77" spans="2:16" s="32" customFormat="1" ht="48" customHeight="1">
      <c r="B77" s="69" t="s">
        <v>32</v>
      </c>
      <c r="C77" s="70"/>
      <c r="D77" s="70"/>
      <c r="E77" s="70"/>
      <c r="F77" s="70"/>
      <c r="G77" s="70"/>
      <c r="H77" s="71"/>
      <c r="I77" s="66"/>
      <c r="J77" s="67"/>
      <c r="K77" s="67"/>
      <c r="L77" s="67"/>
      <c r="M77" s="68"/>
      <c r="N77" s="31"/>
      <c r="O77" s="31"/>
      <c r="P77" s="31"/>
    </row>
    <row r="79" spans="2:13" ht="15.75" customHeight="1">
      <c r="B79" s="34" t="s">
        <v>41</v>
      </c>
      <c r="C79" s="35"/>
      <c r="D79" s="35"/>
      <c r="E79" s="35"/>
      <c r="F79" s="35"/>
      <c r="G79" s="35"/>
      <c r="H79" s="35"/>
      <c r="I79" s="36"/>
      <c r="J79" s="40" t="s">
        <v>23</v>
      </c>
      <c r="K79" s="41"/>
      <c r="L79" s="41"/>
      <c r="M79" s="42"/>
    </row>
    <row r="80" spans="2:13" ht="15.75" customHeight="1">
      <c r="B80" s="37"/>
      <c r="C80" s="38"/>
      <c r="D80" s="38"/>
      <c r="E80" s="38"/>
      <c r="F80" s="38"/>
      <c r="G80" s="38"/>
      <c r="H80" s="38"/>
      <c r="I80" s="39"/>
      <c r="J80" s="43"/>
      <c r="K80" s="44"/>
      <c r="L80" s="44"/>
      <c r="M80" s="45"/>
    </row>
    <row r="81" spans="2:13" ht="27.75" customHeight="1" thickBot="1">
      <c r="B81" s="49" t="s">
        <v>39</v>
      </c>
      <c r="C81" s="50"/>
      <c r="D81" s="50"/>
      <c r="E81" s="50"/>
      <c r="F81" s="50"/>
      <c r="G81" s="50"/>
      <c r="H81" s="50"/>
      <c r="I81" s="51"/>
      <c r="J81" s="46"/>
      <c r="K81" s="47"/>
      <c r="L81" s="47"/>
      <c r="M81" s="48"/>
    </row>
    <row r="82" spans="2:13" ht="13.5" thickBot="1">
      <c r="B82" s="18"/>
      <c r="C82" s="19"/>
      <c r="D82" s="13" t="s">
        <v>12</v>
      </c>
      <c r="E82" s="13" t="s">
        <v>19</v>
      </c>
      <c r="F82" s="13" t="s">
        <v>27</v>
      </c>
      <c r="G82" s="13" t="s">
        <v>2</v>
      </c>
      <c r="H82" s="14" t="s">
        <v>3</v>
      </c>
      <c r="I82" s="16" t="s">
        <v>14</v>
      </c>
      <c r="J82" s="22" t="s">
        <v>26</v>
      </c>
      <c r="K82" s="17" t="s">
        <v>13</v>
      </c>
      <c r="L82" s="10" t="s">
        <v>21</v>
      </c>
      <c r="M82" s="11" t="s">
        <v>22</v>
      </c>
    </row>
    <row r="83" spans="2:16" ht="76.5" customHeight="1" thickBot="1">
      <c r="B83" s="12" t="s">
        <v>15</v>
      </c>
      <c r="C83" s="12" t="s">
        <v>4</v>
      </c>
      <c r="D83" s="30" t="s">
        <v>29</v>
      </c>
      <c r="E83" s="13" t="s">
        <v>30</v>
      </c>
      <c r="F83" s="13" t="s">
        <v>8</v>
      </c>
      <c r="G83" s="13" t="s">
        <v>7</v>
      </c>
      <c r="H83" s="14" t="s">
        <v>6</v>
      </c>
      <c r="I83" s="14" t="s">
        <v>10</v>
      </c>
      <c r="J83" s="14" t="s">
        <v>25</v>
      </c>
      <c r="K83" s="14" t="s">
        <v>5</v>
      </c>
      <c r="L83" s="15" t="s">
        <v>9</v>
      </c>
      <c r="M83" s="16" t="s">
        <v>11</v>
      </c>
      <c r="N83" s="1"/>
      <c r="O83" s="1"/>
      <c r="P83" s="1"/>
    </row>
    <row r="84" spans="2:16" ht="180" customHeight="1" thickBot="1">
      <c r="B84" s="23" t="s">
        <v>24</v>
      </c>
      <c r="C84" s="33" t="s">
        <v>1</v>
      </c>
      <c r="D84" s="13"/>
      <c r="E84" s="14"/>
      <c r="F84" s="14" t="s">
        <v>33</v>
      </c>
      <c r="G84" s="14">
        <v>10</v>
      </c>
      <c r="H84" s="29"/>
      <c r="I84" s="25">
        <f>ROUND(G84*H84,2)</f>
        <v>0</v>
      </c>
      <c r="J84" s="28"/>
      <c r="K84" s="25">
        <f>ROUND(I84*J84,2)</f>
        <v>0</v>
      </c>
      <c r="L84" s="25">
        <f>ROUND(M84/G84,2)</f>
        <v>0</v>
      </c>
      <c r="M84" s="26">
        <f>ROUND(SUM(I84,K84),2)</f>
        <v>0</v>
      </c>
      <c r="N84" s="1"/>
      <c r="O84" s="1"/>
      <c r="P84" s="1"/>
    </row>
    <row r="85" spans="2:18" ht="19.5" customHeight="1" thickBot="1">
      <c r="B85" s="74" t="s">
        <v>0</v>
      </c>
      <c r="C85" s="75"/>
      <c r="D85" s="75"/>
      <c r="E85" s="75"/>
      <c r="F85" s="75"/>
      <c r="G85" s="75"/>
      <c r="H85" s="24" t="s">
        <v>16</v>
      </c>
      <c r="I85" s="24">
        <f>SUM(I84)</f>
        <v>0</v>
      </c>
      <c r="J85" s="27"/>
      <c r="K85" s="6"/>
      <c r="L85" s="2"/>
      <c r="M85" s="2"/>
      <c r="N85" s="1"/>
      <c r="O85" s="1"/>
      <c r="P85" s="1"/>
      <c r="R85" s="4"/>
    </row>
    <row r="86" spans="2:18" ht="21.75" customHeight="1" thickBot="1">
      <c r="B86" s="76"/>
      <c r="C86" s="77"/>
      <c r="D86" s="77"/>
      <c r="E86" s="77"/>
      <c r="F86" s="77"/>
      <c r="G86" s="77"/>
      <c r="H86" s="20"/>
      <c r="J86" s="7" t="s">
        <v>17</v>
      </c>
      <c r="K86" s="7">
        <f>SUM(K84)</f>
        <v>0</v>
      </c>
      <c r="L86" s="3"/>
      <c r="M86" s="8"/>
      <c r="N86" s="1"/>
      <c r="O86" s="1"/>
      <c r="P86" s="1"/>
      <c r="R86" s="4"/>
    </row>
    <row r="87" spans="2:16" ht="21.75" customHeight="1" thickBot="1">
      <c r="B87" s="78"/>
      <c r="C87" s="79"/>
      <c r="D87" s="79"/>
      <c r="E87" s="79"/>
      <c r="F87" s="79"/>
      <c r="G87" s="79"/>
      <c r="H87" s="21"/>
      <c r="I87" s="5"/>
      <c r="J87" s="2"/>
      <c r="K87" s="2"/>
      <c r="L87" s="9" t="s">
        <v>18</v>
      </c>
      <c r="M87" s="9">
        <f>SUM(M84:M86)</f>
        <v>0</v>
      </c>
      <c r="N87" s="1"/>
      <c r="O87" s="1"/>
      <c r="P87" s="1"/>
    </row>
    <row r="88" spans="2:16" s="32" customFormat="1" ht="21.75" customHeight="1">
      <c r="B88" s="57" t="s">
        <v>28</v>
      </c>
      <c r="C88" s="58"/>
      <c r="D88" s="58"/>
      <c r="E88" s="58"/>
      <c r="F88" s="58"/>
      <c r="G88" s="58"/>
      <c r="H88" s="59"/>
      <c r="I88" s="63" t="s">
        <v>20</v>
      </c>
      <c r="J88" s="64"/>
      <c r="K88" s="64"/>
      <c r="L88" s="64"/>
      <c r="M88" s="65"/>
      <c r="N88" s="31"/>
      <c r="O88" s="31"/>
      <c r="P88" s="31"/>
    </row>
    <row r="89" spans="2:16" s="32" customFormat="1" ht="21" customHeight="1">
      <c r="B89" s="60"/>
      <c r="C89" s="61"/>
      <c r="D89" s="61"/>
      <c r="E89" s="61"/>
      <c r="F89" s="61"/>
      <c r="G89" s="61"/>
      <c r="H89" s="62"/>
      <c r="I89" s="63"/>
      <c r="J89" s="64"/>
      <c r="K89" s="64"/>
      <c r="L89" s="64"/>
      <c r="M89" s="65"/>
      <c r="N89" s="31"/>
      <c r="O89" s="31"/>
      <c r="P89" s="31"/>
    </row>
    <row r="90" spans="2:16" s="32" customFormat="1" ht="48" customHeight="1">
      <c r="B90" s="69" t="s">
        <v>32</v>
      </c>
      <c r="C90" s="70"/>
      <c r="D90" s="70"/>
      <c r="E90" s="70"/>
      <c r="F90" s="70"/>
      <c r="G90" s="70"/>
      <c r="H90" s="71"/>
      <c r="I90" s="66"/>
      <c r="J90" s="67"/>
      <c r="K90" s="67"/>
      <c r="L90" s="67"/>
      <c r="M90" s="68"/>
      <c r="N90" s="31"/>
      <c r="O90" s="31"/>
      <c r="P90" s="31"/>
    </row>
    <row r="92" spans="2:13" ht="15.75" customHeight="1">
      <c r="B92" s="34" t="s">
        <v>41</v>
      </c>
      <c r="C92" s="35"/>
      <c r="D92" s="35"/>
      <c r="E92" s="35"/>
      <c r="F92" s="35"/>
      <c r="G92" s="35"/>
      <c r="H92" s="35"/>
      <c r="I92" s="36"/>
      <c r="J92" s="40" t="s">
        <v>23</v>
      </c>
      <c r="K92" s="41"/>
      <c r="L92" s="41"/>
      <c r="M92" s="42"/>
    </row>
    <row r="93" spans="2:13" ht="15.75" customHeight="1">
      <c r="B93" s="37"/>
      <c r="C93" s="38"/>
      <c r="D93" s="38"/>
      <c r="E93" s="38"/>
      <c r="F93" s="38"/>
      <c r="G93" s="38"/>
      <c r="H93" s="38"/>
      <c r="I93" s="39"/>
      <c r="J93" s="43"/>
      <c r="K93" s="44"/>
      <c r="L93" s="44"/>
      <c r="M93" s="45"/>
    </row>
    <row r="94" spans="2:13" ht="27.75" customHeight="1" thickBot="1">
      <c r="B94" s="49" t="s">
        <v>40</v>
      </c>
      <c r="C94" s="50"/>
      <c r="D94" s="50"/>
      <c r="E94" s="50"/>
      <c r="F94" s="50"/>
      <c r="G94" s="50"/>
      <c r="H94" s="50"/>
      <c r="I94" s="51"/>
      <c r="J94" s="46"/>
      <c r="K94" s="47"/>
      <c r="L94" s="47"/>
      <c r="M94" s="48"/>
    </row>
    <row r="95" spans="2:13" ht="13.5" thickBot="1">
      <c r="B95" s="18"/>
      <c r="C95" s="19"/>
      <c r="D95" s="13" t="s">
        <v>12</v>
      </c>
      <c r="E95" s="13" t="s">
        <v>19</v>
      </c>
      <c r="F95" s="13" t="s">
        <v>27</v>
      </c>
      <c r="G95" s="13" t="s">
        <v>2</v>
      </c>
      <c r="H95" s="14" t="s">
        <v>3</v>
      </c>
      <c r="I95" s="16" t="s">
        <v>14</v>
      </c>
      <c r="J95" s="22" t="s">
        <v>26</v>
      </c>
      <c r="K95" s="17" t="s">
        <v>13</v>
      </c>
      <c r="L95" s="10" t="s">
        <v>21</v>
      </c>
      <c r="M95" s="11" t="s">
        <v>22</v>
      </c>
    </row>
    <row r="96" spans="2:16" ht="76.5" customHeight="1" thickBot="1">
      <c r="B96" s="12" t="s">
        <v>15</v>
      </c>
      <c r="C96" s="12" t="s">
        <v>4</v>
      </c>
      <c r="D96" s="30" t="s">
        <v>29</v>
      </c>
      <c r="E96" s="13" t="s">
        <v>30</v>
      </c>
      <c r="F96" s="13" t="s">
        <v>8</v>
      </c>
      <c r="G96" s="13" t="s">
        <v>7</v>
      </c>
      <c r="H96" s="14" t="s">
        <v>6</v>
      </c>
      <c r="I96" s="14" t="s">
        <v>10</v>
      </c>
      <c r="J96" s="14" t="s">
        <v>25</v>
      </c>
      <c r="K96" s="14" t="s">
        <v>5</v>
      </c>
      <c r="L96" s="15" t="s">
        <v>9</v>
      </c>
      <c r="M96" s="16" t="s">
        <v>11</v>
      </c>
      <c r="N96" s="1"/>
      <c r="O96" s="1"/>
      <c r="P96" s="1"/>
    </row>
    <row r="97" spans="2:16" ht="208.5" customHeight="1" thickBot="1">
      <c r="B97" s="23" t="s">
        <v>24</v>
      </c>
      <c r="C97" s="33" t="s">
        <v>44</v>
      </c>
      <c r="D97" s="13"/>
      <c r="E97" s="14"/>
      <c r="F97" s="14" t="s">
        <v>33</v>
      </c>
      <c r="G97" s="14">
        <v>15</v>
      </c>
      <c r="H97" s="29"/>
      <c r="I97" s="25">
        <f>ROUND(G97*H97,2)</f>
        <v>0</v>
      </c>
      <c r="J97" s="28"/>
      <c r="K97" s="25">
        <f>ROUND(I97*J97,2)</f>
        <v>0</v>
      </c>
      <c r="L97" s="25">
        <f>ROUND(M97/G97,2)</f>
        <v>0</v>
      </c>
      <c r="M97" s="26">
        <f>ROUND(SUM(I97,K97),2)</f>
        <v>0</v>
      </c>
      <c r="N97" s="1"/>
      <c r="O97" s="1"/>
      <c r="P97" s="1"/>
    </row>
    <row r="98" spans="2:18" ht="19.5" customHeight="1" thickBot="1">
      <c r="B98" s="52"/>
      <c r="C98" s="53"/>
      <c r="D98" s="53"/>
      <c r="E98" s="53"/>
      <c r="F98" s="53"/>
      <c r="G98" s="53"/>
      <c r="H98" s="24" t="s">
        <v>16</v>
      </c>
      <c r="I98" s="24">
        <f>SUM(I97)</f>
        <v>0</v>
      </c>
      <c r="J98" s="27"/>
      <c r="K98" s="6"/>
      <c r="L98" s="2"/>
      <c r="M98" s="2"/>
      <c r="N98" s="1"/>
      <c r="O98" s="1"/>
      <c r="P98" s="1"/>
      <c r="R98" s="4"/>
    </row>
    <row r="99" spans="2:18" ht="21.75" customHeight="1" thickBot="1">
      <c r="B99" s="54"/>
      <c r="C99" s="53"/>
      <c r="D99" s="53"/>
      <c r="E99" s="53"/>
      <c r="F99" s="53"/>
      <c r="G99" s="53"/>
      <c r="H99" s="20"/>
      <c r="J99" s="7" t="s">
        <v>17</v>
      </c>
      <c r="K99" s="7">
        <f>SUM(K97)</f>
        <v>0</v>
      </c>
      <c r="L99" s="3"/>
      <c r="M99" s="8"/>
      <c r="N99" s="1"/>
      <c r="O99" s="1"/>
      <c r="P99" s="1"/>
      <c r="R99" s="4"/>
    </row>
    <row r="100" spans="2:16" ht="21.75" customHeight="1" thickBot="1">
      <c r="B100" s="55"/>
      <c r="C100" s="56"/>
      <c r="D100" s="56"/>
      <c r="E100" s="56"/>
      <c r="F100" s="56"/>
      <c r="G100" s="56"/>
      <c r="H100" s="21"/>
      <c r="I100" s="5"/>
      <c r="J100" s="2"/>
      <c r="K100" s="2"/>
      <c r="L100" s="9" t="s">
        <v>18</v>
      </c>
      <c r="M100" s="9">
        <f>SUM(M97:M99)</f>
        <v>0</v>
      </c>
      <c r="N100" s="1"/>
      <c r="O100" s="1"/>
      <c r="P100" s="1"/>
    </row>
    <row r="101" spans="2:16" s="32" customFormat="1" ht="21.75" customHeight="1">
      <c r="B101" s="57" t="s">
        <v>28</v>
      </c>
      <c r="C101" s="58"/>
      <c r="D101" s="58"/>
      <c r="E101" s="58"/>
      <c r="F101" s="58"/>
      <c r="G101" s="58"/>
      <c r="H101" s="59"/>
      <c r="I101" s="63" t="s">
        <v>20</v>
      </c>
      <c r="J101" s="64"/>
      <c r="K101" s="64"/>
      <c r="L101" s="64"/>
      <c r="M101" s="65"/>
      <c r="N101" s="31"/>
      <c r="O101" s="31"/>
      <c r="P101" s="31"/>
    </row>
    <row r="102" spans="2:16" s="32" customFormat="1" ht="21" customHeight="1">
      <c r="B102" s="60"/>
      <c r="C102" s="61"/>
      <c r="D102" s="61"/>
      <c r="E102" s="61"/>
      <c r="F102" s="61"/>
      <c r="G102" s="61"/>
      <c r="H102" s="62"/>
      <c r="I102" s="63"/>
      <c r="J102" s="64"/>
      <c r="K102" s="64"/>
      <c r="L102" s="64"/>
      <c r="M102" s="65"/>
      <c r="N102" s="31"/>
      <c r="O102" s="31"/>
      <c r="P102" s="31"/>
    </row>
    <row r="103" spans="2:16" s="32" customFormat="1" ht="48" customHeight="1">
      <c r="B103" s="69" t="s">
        <v>32</v>
      </c>
      <c r="C103" s="70"/>
      <c r="D103" s="70"/>
      <c r="E103" s="70"/>
      <c r="F103" s="70"/>
      <c r="G103" s="70"/>
      <c r="H103" s="71"/>
      <c r="I103" s="66"/>
      <c r="J103" s="67"/>
      <c r="K103" s="67"/>
      <c r="L103" s="67"/>
      <c r="M103" s="68"/>
      <c r="N103" s="31"/>
      <c r="O103" s="31"/>
      <c r="P103" s="31"/>
    </row>
  </sheetData>
  <mergeCells count="56">
    <mergeCell ref="B7:G8"/>
    <mergeCell ref="B1:I2"/>
    <mergeCell ref="J1:M3"/>
    <mergeCell ref="B3:I3"/>
    <mergeCell ref="B101:H102"/>
    <mergeCell ref="I101:M103"/>
    <mergeCell ref="B103:H103"/>
    <mergeCell ref="B10:H11"/>
    <mergeCell ref="I10:M12"/>
    <mergeCell ref="B12:H12"/>
    <mergeCell ref="B92:I93"/>
    <mergeCell ref="J92:M94"/>
    <mergeCell ref="B94:I94"/>
    <mergeCell ref="B98:G100"/>
    <mergeCell ref="B85:G87"/>
    <mergeCell ref="B88:H89"/>
    <mergeCell ref="I88:M90"/>
    <mergeCell ref="B90:H90"/>
    <mergeCell ref="B75:H76"/>
    <mergeCell ref="I75:M77"/>
    <mergeCell ref="B77:H77"/>
    <mergeCell ref="B79:I80"/>
    <mergeCell ref="J79:M81"/>
    <mergeCell ref="B81:I81"/>
    <mergeCell ref="B66:I67"/>
    <mergeCell ref="J66:M68"/>
    <mergeCell ref="B68:I68"/>
    <mergeCell ref="B72:G74"/>
    <mergeCell ref="B59:G61"/>
    <mergeCell ref="B62:H63"/>
    <mergeCell ref="I62:M64"/>
    <mergeCell ref="B64:H64"/>
    <mergeCell ref="B49:H50"/>
    <mergeCell ref="I49:M51"/>
    <mergeCell ref="B51:H51"/>
    <mergeCell ref="B53:I54"/>
    <mergeCell ref="J53:M55"/>
    <mergeCell ref="B55:I55"/>
    <mergeCell ref="B40:I41"/>
    <mergeCell ref="J40:M42"/>
    <mergeCell ref="B42:I42"/>
    <mergeCell ref="B46:G48"/>
    <mergeCell ref="B33:G35"/>
    <mergeCell ref="B36:H37"/>
    <mergeCell ref="I36:M38"/>
    <mergeCell ref="B38:H38"/>
    <mergeCell ref="B23:H24"/>
    <mergeCell ref="I23:M25"/>
    <mergeCell ref="B25:H25"/>
    <mergeCell ref="B27:I28"/>
    <mergeCell ref="J27:M29"/>
    <mergeCell ref="B29:I29"/>
    <mergeCell ref="B14:I15"/>
    <mergeCell ref="J14:M16"/>
    <mergeCell ref="B16:I16"/>
    <mergeCell ref="B20:G2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2017-11-10T10:56:45Z</cp:lastPrinted>
  <dcterms:created xsi:type="dcterms:W3CDTF">2012-02-10T11:34:38Z</dcterms:created>
  <dcterms:modified xsi:type="dcterms:W3CDTF">2017-11-20T09:46:44Z</dcterms:modified>
  <cp:category/>
  <cp:version/>
  <cp:contentType/>
  <cp:contentStatus/>
</cp:coreProperties>
</file>